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J176" i="1"/>
  <c r="I176" i="1"/>
  <c r="H176" i="1"/>
  <c r="G176" i="1"/>
  <c r="G157" i="1"/>
  <c r="I157" i="1"/>
  <c r="I138" i="1"/>
  <c r="G138" i="1"/>
  <c r="J119" i="1"/>
  <c r="I119" i="1"/>
  <c r="H119" i="1"/>
  <c r="G119" i="1"/>
  <c r="L195" i="1"/>
  <c r="H195" i="1"/>
  <c r="J195" i="1"/>
  <c r="L176" i="1"/>
  <c r="L157" i="1"/>
  <c r="H157" i="1"/>
  <c r="J157" i="1"/>
  <c r="H138" i="1"/>
  <c r="J138" i="1"/>
  <c r="L138" i="1"/>
  <c r="L119" i="1"/>
  <c r="L81" i="1"/>
  <c r="L43" i="1"/>
  <c r="L100" i="1"/>
  <c r="L62" i="1"/>
  <c r="H100" i="1"/>
  <c r="J100" i="1"/>
  <c r="I100" i="1"/>
  <c r="G100" i="1"/>
  <c r="F100" i="1"/>
  <c r="J81" i="1"/>
  <c r="F81" i="1"/>
  <c r="I81" i="1"/>
  <c r="H81" i="1"/>
  <c r="G81" i="1"/>
  <c r="I62" i="1"/>
  <c r="F62" i="1"/>
  <c r="J62" i="1"/>
  <c r="H62" i="1"/>
  <c r="G62" i="1"/>
  <c r="I43" i="1"/>
  <c r="G43" i="1"/>
  <c r="J43" i="1"/>
  <c r="H43" i="1"/>
  <c r="F43" i="1"/>
  <c r="L24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<sst xmlns="http://schemas.openxmlformats.org/spreadsheetml/2006/main" count="299" uniqueCount="103">
  <si>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</si>
  <si>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</si>
  <si>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</si>
  <si>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</si>
  <si>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</si>
  <si>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</si>
  <si>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</si>
  <si>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</si>
  <si>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</si>
  <si>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</si>
  <si>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</si>
  <si>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</si>
  <si>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</si>
  <si>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</si>
  <si>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</si>
  <si>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</si>
  <si>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</si>
  <si>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</si>
  <si>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</si>
  <si>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</si>
  <si>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</si>
  <si>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</si>
  <si>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</si>
  <si>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</si>
  <si>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</si>
  <si>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</si>
  <si>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</si>
  <si>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</si>
  <si>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</si>
  <si>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</si>
  <si>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</si>
  <si>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</si>
  <si>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</si>
  <si>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</si>
  <si>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</si>
  <si>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</si>
  <si>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</si>
  <si>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</si>
  <si>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</si>
  <si>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</si>
  <si>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Кисель из концентрата</t>
  </si>
  <si>
    <t>Хлеб пшеничный</t>
  </si>
  <si>
    <t>Яблоко</t>
  </si>
  <si>
    <t>Чай с сахаром</t>
  </si>
  <si>
    <t>Хлеб ржаной</t>
  </si>
  <si>
    <t>Сок фруктовый</t>
  </si>
  <si>
    <t>Компот из смеси сухофруктов</t>
  </si>
  <si>
    <t>Какао с молоком</t>
  </si>
  <si>
    <t>Каша гречневая рассыпчатая</t>
  </si>
  <si>
    <t>Макароны отварные</t>
  </si>
  <si>
    <t>сладкое</t>
  </si>
  <si>
    <t>Макароны отварные с тертым сыром</t>
  </si>
  <si>
    <t>Груша</t>
  </si>
  <si>
    <t>Салат из свежих огурцов и помидор</t>
  </si>
  <si>
    <t>Борщ с капустой и сметаной</t>
  </si>
  <si>
    <t>Гуляш из мяса говядины</t>
  </si>
  <si>
    <t>Каша рисовая молочная</t>
  </si>
  <si>
    <t>Чай</t>
  </si>
  <si>
    <t>Мандарины</t>
  </si>
  <si>
    <t>Винегрет овощной</t>
  </si>
  <si>
    <t>Суп картофельный с фрикадельками</t>
  </si>
  <si>
    <t>Плов со свининой</t>
  </si>
  <si>
    <t>Компот из свежих яблок</t>
  </si>
  <si>
    <t>каша гречневая молочная</t>
  </si>
  <si>
    <t>Сладости</t>
  </si>
  <si>
    <t>Кондитерские изд.(печенье,пряник,зефир)</t>
  </si>
  <si>
    <t>Салат из отварной свеклы с растительным масломи яблоком</t>
  </si>
  <si>
    <t>Рассольник Ленинградский со сметаной</t>
  </si>
  <si>
    <t>Тефтели (свинина-говядина)</t>
  </si>
  <si>
    <t>Компот из сухофруктов</t>
  </si>
  <si>
    <t>Макароны отварные с сыром</t>
  </si>
  <si>
    <t>Снежок</t>
  </si>
  <si>
    <t>Салат из свежей моркови с яблоком</t>
  </si>
  <si>
    <t>Суп гороховый</t>
  </si>
  <si>
    <t>Рыба припущенная(минтай)</t>
  </si>
  <si>
    <t>Картофельное пюре</t>
  </si>
  <si>
    <t>Каша гречнева молочная</t>
  </si>
  <si>
    <t>Салат из свежей капусты с морковью</t>
  </si>
  <si>
    <t>Суп картофельный с курят</t>
  </si>
  <si>
    <t>Котлета (свино-говяжие)</t>
  </si>
  <si>
    <t>Рис отварной рассыпчатый</t>
  </si>
  <si>
    <t>Чай с лимоном</t>
  </si>
  <si>
    <t>Каша манная</t>
  </si>
  <si>
    <t>Щи из свежей капусты</t>
  </si>
  <si>
    <t>Биточки (свино-говяжьи)</t>
  </si>
  <si>
    <t>Компот из цитрусовых</t>
  </si>
  <si>
    <t>Йогурт</t>
  </si>
  <si>
    <t>Салат из соленых огурцов с зеленым горошком</t>
  </si>
  <si>
    <t>Суп рыбный</t>
  </si>
  <si>
    <t>Гуляш из говядины</t>
  </si>
  <si>
    <t>Макароны  отварные с сыром</t>
  </si>
  <si>
    <t>Салат из свежих огурцов</t>
  </si>
  <si>
    <t>Борщ  обыкновенный с картофелем</t>
  </si>
  <si>
    <t>Рыба припущенная (минтай)</t>
  </si>
  <si>
    <t>Каша пшенная молочная</t>
  </si>
  <si>
    <t xml:space="preserve">Кисель </t>
  </si>
  <si>
    <t>Салат из свежих помидор</t>
  </si>
  <si>
    <t>Каша манная молочная</t>
  </si>
  <si>
    <t>Кукуруза консервированная</t>
  </si>
  <si>
    <t>Суп вермишелевый с курятиной</t>
  </si>
  <si>
    <t>Блины со сгущенкой</t>
  </si>
  <si>
    <t>Плющенков В А</t>
  </si>
  <si>
    <t>МКОУ Мокровская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</si>
</sst>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102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101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170</v>
      </c>
      <c r="G6" s="40">
        <v>11.5</v>
      </c>
      <c r="H6" s="40">
        <v>17.5</v>
      </c>
      <c r="I6" s="40">
        <v>92.2</v>
      </c>
      <c r="J6" s="40">
        <v>280.3</v>
      </c>
      <c r="K6" s="41">
        <v>444</v>
      </c>
      <c r="L6" s="40">
        <v>12.67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2.9</v>
      </c>
      <c r="H8" s="43">
        <v>3.2</v>
      </c>
      <c r="I8" s="43">
        <v>24.8</v>
      </c>
      <c r="J8" s="43">
        <v>134</v>
      </c>
      <c r="K8" s="44">
        <v>433</v>
      </c>
      <c r="L8" s="43">
        <v>3.77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1.75</v>
      </c>
      <c r="H9" s="43">
        <v>0.2</v>
      </c>
      <c r="I9" s="43">
        <v>12.1</v>
      </c>
      <c r="J9" s="43">
        <v>57.25</v>
      </c>
      <c r="K9" s="44">
        <v>480</v>
      </c>
      <c r="L9" s="43">
        <v>4.0599999999999996</v>
      </c>
    </row>
    <row r="10" spans="1:12" ht="14.4" x14ac:dyDescent="0.3">
      <c r="A10" s="23"/>
      <c r="B10" s="15"/>
      <c r="C10" s="11"/>
      <c r="D10" s="7" t="s">
        <v>24</v>
      </c>
      <c r="E10" s="42" t="s">
        <v>52</v>
      </c>
      <c r="F10" s="43">
        <v>120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16.549999999999997</v>
      </c>
      <c r="H13" s="19">
        <f t="shared" si="0"/>
        <v>21.299999999999997</v>
      </c>
      <c r="I13" s="19">
        <f t="shared" si="0"/>
        <v>138.9</v>
      </c>
      <c r="J13" s="19">
        <f t="shared" si="0"/>
        <v>518.54999999999995</v>
      </c>
      <c r="K13" s="25"/>
      <c r="L13" s="19">
        <f t="shared" ref="L13" si="1">SUM(L6:L12)</f>
        <v>25.5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80</v>
      </c>
      <c r="G14" s="43">
        <v>0.79</v>
      </c>
      <c r="H14" s="43">
        <v>1.07</v>
      </c>
      <c r="I14" s="43">
        <v>1.3</v>
      </c>
      <c r="J14" s="43">
        <v>56</v>
      </c>
      <c r="K14" s="44">
        <v>22</v>
      </c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260</v>
      </c>
      <c r="G15" s="43">
        <v>1.08</v>
      </c>
      <c r="H15" s="43">
        <v>3.09</v>
      </c>
      <c r="I15" s="43">
        <v>6.75</v>
      </c>
      <c r="J15" s="43">
        <v>215</v>
      </c>
      <c r="K15" s="44">
        <v>76</v>
      </c>
      <c r="L15" s="43">
        <v>30.14</v>
      </c>
    </row>
    <row r="16" spans="1:12" ht="14.4" x14ac:dyDescent="0.3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4.3</v>
      </c>
      <c r="H16" s="43">
        <v>4.5999999999999996</v>
      </c>
      <c r="I16" s="43">
        <v>5</v>
      </c>
      <c r="J16" s="43">
        <v>122</v>
      </c>
      <c r="K16" s="44">
        <v>254</v>
      </c>
      <c r="L16" s="43">
        <v>24.24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</v>
      </c>
      <c r="H17" s="43">
        <v>4.0999999999999996</v>
      </c>
      <c r="I17" s="43">
        <v>26</v>
      </c>
      <c r="J17" s="43">
        <v>158</v>
      </c>
      <c r="K17" s="44">
        <v>209</v>
      </c>
      <c r="L17" s="43">
        <v>15.14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1.04</v>
      </c>
      <c r="H18" s="43">
        <v>0</v>
      </c>
      <c r="I18" s="43">
        <v>26.9</v>
      </c>
      <c r="J18" s="43">
        <v>40</v>
      </c>
      <c r="K18" s="44">
        <v>376</v>
      </c>
      <c r="L18" s="43">
        <v>2.36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1.75</v>
      </c>
      <c r="H19" s="43">
        <v>0.2</v>
      </c>
      <c r="I19" s="43">
        <v>12.1</v>
      </c>
      <c r="J19" s="43">
        <v>57.25</v>
      </c>
      <c r="K19" s="44">
        <v>480</v>
      </c>
      <c r="L19" s="43">
        <v>4.0599999999999996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52.2</v>
      </c>
      <c r="K20" s="44">
        <v>481</v>
      </c>
      <c r="L20" s="43">
        <v>4.0599999999999996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15.940000000000001</v>
      </c>
      <c r="H23" s="19">
        <f t="shared" si="2"/>
        <v>13.419999999999998</v>
      </c>
      <c r="I23" s="19">
        <f t="shared" si="2"/>
        <v>88.249999999999986</v>
      </c>
      <c r="J23" s="19">
        <f t="shared" si="2"/>
        <v>700.45</v>
      </c>
      <c r="K23" s="25"/>
      <c r="L23" s="19">
        <f t="shared" ref="L23" si="3">SUM(L14:L22)</f>
        <v>90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1340</v>
      </c>
      <c r="G24" s="32">
        <f t="shared" ref="G24:J24" si="4">G13+G23</f>
        <v>32.489999999999995</v>
      </c>
      <c r="H24" s="32">
        <f t="shared" si="4"/>
        <v>34.72</v>
      </c>
      <c r="I24" s="32">
        <f t="shared" si="4"/>
        <v>227.14999999999998</v>
      </c>
      <c r="J24" s="32">
        <f t="shared" si="4"/>
        <v>1219</v>
      </c>
      <c r="K24" s="32"/>
      <c r="L24" s="32">
        <f t="shared" ref="L24" si="5">L13+L23</f>
        <v>115.5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155</v>
      </c>
      <c r="G25" s="40">
        <v>7.6</v>
      </c>
      <c r="H25" s="40">
        <v>12.2</v>
      </c>
      <c r="I25" s="40">
        <v>41.9</v>
      </c>
      <c r="J25" s="40">
        <v>308</v>
      </c>
      <c r="K25" s="41">
        <v>189</v>
      </c>
      <c r="L25" s="40">
        <v>9.44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</v>
      </c>
      <c r="H27" s="43">
        <v>0</v>
      </c>
      <c r="I27" s="43">
        <v>14.8</v>
      </c>
      <c r="J27" s="43">
        <v>40</v>
      </c>
      <c r="K27" s="44">
        <v>431</v>
      </c>
      <c r="L27" s="43">
        <v>2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1.75</v>
      </c>
      <c r="H28" s="43">
        <v>0.2</v>
      </c>
      <c r="I28" s="43">
        <v>12.2</v>
      </c>
      <c r="J28" s="43">
        <v>57.25</v>
      </c>
      <c r="K28" s="44">
        <v>480</v>
      </c>
      <c r="L28" s="43">
        <v>4.0599999999999996</v>
      </c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150</v>
      </c>
      <c r="G29" s="43">
        <v>0.9</v>
      </c>
      <c r="H29" s="43">
        <v>0</v>
      </c>
      <c r="I29" s="43">
        <v>8.3000000000000007</v>
      </c>
      <c r="J29" s="43">
        <v>93</v>
      </c>
      <c r="K29" s="44">
        <v>458</v>
      </c>
      <c r="L29" s="43">
        <v>10</v>
      </c>
    </row>
    <row r="30" spans="1:12" ht="14.4" x14ac:dyDescent="0.3">
      <c r="A30" s="14"/>
      <c r="B30" s="15"/>
      <c r="C30" s="11"/>
      <c r="D30" s="52" t="s">
        <v>50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10.25</v>
      </c>
      <c r="H32" s="19">
        <f t="shared" ref="H32" si="7">SUM(H25:H31)</f>
        <v>12.399999999999999</v>
      </c>
      <c r="I32" s="19">
        <f t="shared" ref="I32" si="8">SUM(I25:I31)</f>
        <v>77.2</v>
      </c>
      <c r="J32" s="19">
        <f t="shared" ref="J32:L32" si="9">SUM(J25:J31)</f>
        <v>498.25</v>
      </c>
      <c r="K32" s="25"/>
      <c r="L32" s="19">
        <f t="shared" si="9"/>
        <v>25.5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80</v>
      </c>
      <c r="G33" s="43">
        <v>0.85</v>
      </c>
      <c r="H33" s="43">
        <v>6.65</v>
      </c>
      <c r="I33" s="43">
        <v>5</v>
      </c>
      <c r="J33" s="43">
        <v>83.25</v>
      </c>
      <c r="K33" s="44">
        <v>51</v>
      </c>
      <c r="L33" s="43">
        <v>10.38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2.35</v>
      </c>
      <c r="H34" s="43">
        <v>2.8</v>
      </c>
      <c r="I34" s="43">
        <v>16.45</v>
      </c>
      <c r="J34" s="43">
        <v>100.4</v>
      </c>
      <c r="K34" s="44">
        <v>98</v>
      </c>
      <c r="L34" s="43">
        <v>30.14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240</v>
      </c>
      <c r="G35" s="43">
        <v>30.9</v>
      </c>
      <c r="H35" s="43">
        <v>28.9</v>
      </c>
      <c r="I35" s="43">
        <v>82.16</v>
      </c>
      <c r="J35" s="43">
        <v>404</v>
      </c>
      <c r="K35" s="44">
        <v>257</v>
      </c>
      <c r="L35" s="43">
        <v>35.86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401</v>
      </c>
      <c r="L37" s="43">
        <v>5.5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1.76</v>
      </c>
      <c r="H38" s="43">
        <v>0.5</v>
      </c>
      <c r="I38" s="43">
        <v>12.2</v>
      </c>
      <c r="J38" s="43">
        <v>57.25</v>
      </c>
      <c r="K38" s="44">
        <v>480</v>
      </c>
      <c r="L38" s="43">
        <v>4.0599999999999996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481</v>
      </c>
      <c r="L39" s="43">
        <v>4.0599999999999996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38.619999999999997</v>
      </c>
      <c r="H42" s="19">
        <f t="shared" ref="H42" si="11">SUM(H33:H41)</f>
        <v>39.489999999999988</v>
      </c>
      <c r="I42" s="19">
        <f t="shared" ref="I42" si="12">SUM(I33:I41)</f>
        <v>140.74</v>
      </c>
      <c r="J42" s="19">
        <f t="shared" ref="J42:L42" si="13">SUM(J33:J41)</f>
        <v>814.9</v>
      </c>
      <c r="K42" s="25"/>
      <c r="L42" s="19">
        <f t="shared" si="13"/>
        <v>90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1345</v>
      </c>
      <c r="G43" s="32">
        <f t="shared" ref="G43" si="14">G32+G42</f>
        <v>48.87</v>
      </c>
      <c r="H43" s="32">
        <f t="shared" ref="H43" si="15">H32+H42</f>
        <v>51.889999999999986</v>
      </c>
      <c r="I43" s="32">
        <f t="shared" ref="I43" si="16">I32+I42</f>
        <v>217.94</v>
      </c>
      <c r="J43" s="32">
        <f t="shared" ref="J43:L43" si="17">J32+J42</f>
        <v>1313.15</v>
      </c>
      <c r="K43" s="32"/>
      <c r="L43" s="32">
        <f t="shared" si="17"/>
        <v>115.5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155</v>
      </c>
      <c r="G44" s="40">
        <v>6.54</v>
      </c>
      <c r="H44" s="40">
        <v>5.42</v>
      </c>
      <c r="I44" s="40">
        <v>40.5</v>
      </c>
      <c r="J44" s="40">
        <v>287</v>
      </c>
      <c r="K44" s="41">
        <v>400</v>
      </c>
      <c r="L44" s="40">
        <v>10</v>
      </c>
    </row>
    <row r="45" spans="1:12" ht="14.4" x14ac:dyDescent="0.3">
      <c r="A45" s="23"/>
      <c r="B45" s="15"/>
      <c r="C45" s="11"/>
      <c r="D45" s="52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0.16</v>
      </c>
      <c r="H46" s="43">
        <v>0.16</v>
      </c>
      <c r="I46" s="43">
        <v>23.88</v>
      </c>
      <c r="J46" s="43">
        <v>40</v>
      </c>
      <c r="K46" s="44">
        <v>448</v>
      </c>
      <c r="L46" s="43">
        <v>2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1.3</v>
      </c>
      <c r="H47" s="43">
        <v>0.8</v>
      </c>
      <c r="I47" s="43">
        <v>10.28</v>
      </c>
      <c r="J47" s="43">
        <v>57.25</v>
      </c>
      <c r="K47" s="44">
        <v>480</v>
      </c>
      <c r="L47" s="43">
        <v>4.0599999999999996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64</v>
      </c>
      <c r="E49" s="42" t="s">
        <v>65</v>
      </c>
      <c r="F49" s="43">
        <v>125</v>
      </c>
      <c r="G49" s="43">
        <v>1</v>
      </c>
      <c r="H49" s="43">
        <v>0.2</v>
      </c>
      <c r="I49" s="43">
        <v>20.2</v>
      </c>
      <c r="J49" s="43">
        <v>86.6</v>
      </c>
      <c r="K49" s="44">
        <v>88</v>
      </c>
      <c r="L49" s="43">
        <v>9.44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9</v>
      </c>
      <c r="H51" s="19">
        <f t="shared" ref="H51" si="19">SUM(H44:H50)</f>
        <v>6.58</v>
      </c>
      <c r="I51" s="19">
        <f t="shared" ref="I51" si="20">SUM(I44:I50)</f>
        <v>94.86</v>
      </c>
      <c r="J51" s="19">
        <f t="shared" ref="J51:L51" si="21">SUM(J44:J50)</f>
        <v>470.85</v>
      </c>
      <c r="K51" s="25"/>
      <c r="L51" s="19">
        <f t="shared" si="21"/>
        <v>25.5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80</v>
      </c>
      <c r="G52" s="43">
        <v>0.86</v>
      </c>
      <c r="H52" s="43">
        <v>3.65</v>
      </c>
      <c r="I52" s="43">
        <v>5</v>
      </c>
      <c r="J52" s="43">
        <v>56.2</v>
      </c>
      <c r="K52" s="44">
        <v>71</v>
      </c>
      <c r="L52" s="43">
        <v>10.75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260</v>
      </c>
      <c r="G53" s="43">
        <v>1.2529999999999999</v>
      </c>
      <c r="H53" s="43">
        <v>3.2240000000000002</v>
      </c>
      <c r="I53" s="43">
        <v>7.6619999999999999</v>
      </c>
      <c r="J53" s="43">
        <v>186</v>
      </c>
      <c r="K53" s="44">
        <v>89</v>
      </c>
      <c r="L53" s="43">
        <v>31.53</v>
      </c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22.03</v>
      </c>
      <c r="H54" s="43">
        <v>20.13</v>
      </c>
      <c r="I54" s="43">
        <v>5.35</v>
      </c>
      <c r="J54" s="43">
        <v>179</v>
      </c>
      <c r="K54" s="44">
        <v>460</v>
      </c>
      <c r="L54" s="43">
        <v>26.9</v>
      </c>
    </row>
    <row r="55" spans="1:12" ht="14.4" x14ac:dyDescent="0.3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200</v>
      </c>
      <c r="K55" s="44">
        <v>46</v>
      </c>
      <c r="L55" s="43">
        <v>10.84</v>
      </c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943</v>
      </c>
      <c r="L56" s="43">
        <v>1.86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1.75</v>
      </c>
      <c r="H57" s="43">
        <v>0.2</v>
      </c>
      <c r="I57" s="43">
        <v>12.2</v>
      </c>
      <c r="J57" s="43">
        <v>57.25</v>
      </c>
      <c r="K57" s="44">
        <v>480</v>
      </c>
      <c r="L57" s="43">
        <v>4.0599999999999996</v>
      </c>
    </row>
    <row r="58" spans="1:12" ht="14.4" x14ac:dyDescent="0.3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2.6</v>
      </c>
      <c r="H58" s="43">
        <v>0.48</v>
      </c>
      <c r="I58" s="43">
        <v>1.05</v>
      </c>
      <c r="J58" s="43">
        <v>52.2</v>
      </c>
      <c r="K58" s="44">
        <v>481</v>
      </c>
      <c r="L58" s="43">
        <v>4.0599999999999996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36.152999999999999</v>
      </c>
      <c r="H61" s="19">
        <f t="shared" ref="H61" si="23">SUM(H52:H60)</f>
        <v>33.293999999999997</v>
      </c>
      <c r="I61" s="19">
        <f t="shared" ref="I61" si="24">SUM(I52:I60)</f>
        <v>81.102000000000004</v>
      </c>
      <c r="J61" s="19">
        <f t="shared" ref="J61:L61" si="25">SUM(J52:J60)</f>
        <v>758.65000000000009</v>
      </c>
      <c r="K61" s="25"/>
      <c r="L61" s="19">
        <f t="shared" si="25"/>
        <v>90.000000000000014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1330</v>
      </c>
      <c r="G62" s="32">
        <f t="shared" ref="G62" si="26">G51+G61</f>
        <v>45.152999999999999</v>
      </c>
      <c r="H62" s="32">
        <f t="shared" ref="H62" si="27">H51+H61</f>
        <v>39.873999999999995</v>
      </c>
      <c r="I62" s="32">
        <f t="shared" ref="I62" si="28">I51+I61</f>
        <v>175.96199999999999</v>
      </c>
      <c r="J62" s="32">
        <f t="shared" ref="J62:L62" si="29">J51+J61</f>
        <v>1229.5</v>
      </c>
      <c r="K62" s="32"/>
      <c r="L62" s="32">
        <f t="shared" si="29"/>
        <v>115.50000000000001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170</v>
      </c>
      <c r="G63" s="40">
        <v>6.4</v>
      </c>
      <c r="H63" s="40">
        <v>5.3</v>
      </c>
      <c r="I63" s="40">
        <v>36</v>
      </c>
      <c r="J63" s="40">
        <v>280.3</v>
      </c>
      <c r="K63" s="41">
        <v>254</v>
      </c>
      <c r="L63" s="40">
        <v>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1</v>
      </c>
      <c r="H65" s="43">
        <v>0.2</v>
      </c>
      <c r="I65" s="43">
        <v>20.2</v>
      </c>
      <c r="J65" s="43">
        <v>134</v>
      </c>
      <c r="K65" s="44">
        <v>399</v>
      </c>
      <c r="L65" s="43">
        <v>2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1.75</v>
      </c>
      <c r="H66" s="43">
        <v>0.2</v>
      </c>
      <c r="I66" s="43">
        <v>12.2</v>
      </c>
      <c r="J66" s="43">
        <v>57.25</v>
      </c>
      <c r="K66" s="44">
        <v>480</v>
      </c>
      <c r="L66" s="43">
        <v>4.0599999999999996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2" t="s">
        <v>50</v>
      </c>
      <c r="E68" s="42" t="s">
        <v>71</v>
      </c>
      <c r="F68" s="43">
        <v>500</v>
      </c>
      <c r="G68" s="43">
        <v>2.75</v>
      </c>
      <c r="H68" s="43">
        <v>6.6</v>
      </c>
      <c r="I68" s="43">
        <v>31.25</v>
      </c>
      <c r="J68" s="43">
        <v>225</v>
      </c>
      <c r="K68" s="44"/>
      <c r="L68" s="43">
        <v>12.44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890</v>
      </c>
      <c r="G70" s="19">
        <f t="shared" ref="G70" si="30">SUM(G63:G69)</f>
        <v>11.9</v>
      </c>
      <c r="H70" s="19">
        <f t="shared" ref="H70" si="31">SUM(H63:H69)</f>
        <v>12.3</v>
      </c>
      <c r="I70" s="19">
        <f t="shared" ref="I70" si="32">SUM(I63:I69)</f>
        <v>99.65</v>
      </c>
      <c r="J70" s="19">
        <f t="shared" ref="J70:L70" si="33">SUM(J63:J69)</f>
        <v>696.55</v>
      </c>
      <c r="K70" s="25"/>
      <c r="L70" s="19">
        <f t="shared" si="33"/>
        <v>25.5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80</v>
      </c>
      <c r="G71" s="43">
        <v>0.8</v>
      </c>
      <c r="H71" s="43">
        <v>6</v>
      </c>
      <c r="I71" s="43">
        <v>8</v>
      </c>
      <c r="J71" s="43">
        <v>91</v>
      </c>
      <c r="K71" s="44">
        <v>71</v>
      </c>
      <c r="L71" s="43">
        <v>8.64</v>
      </c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10.199999999999999</v>
      </c>
      <c r="H72" s="43">
        <v>8.4</v>
      </c>
      <c r="I72" s="43">
        <v>24.6</v>
      </c>
      <c r="J72" s="43">
        <v>260</v>
      </c>
      <c r="K72" s="44">
        <v>197</v>
      </c>
      <c r="L72" s="43">
        <v>25.6</v>
      </c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15.55</v>
      </c>
      <c r="H73" s="43">
        <v>11.55</v>
      </c>
      <c r="I73" s="43">
        <v>15.7</v>
      </c>
      <c r="J73" s="43">
        <v>228.75</v>
      </c>
      <c r="K73" s="44">
        <v>608</v>
      </c>
      <c r="L73" s="43">
        <v>37.74</v>
      </c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7.35</v>
      </c>
      <c r="H74" s="43">
        <v>6.02</v>
      </c>
      <c r="I74" s="43">
        <v>35.25</v>
      </c>
      <c r="J74" s="43">
        <v>224.6</v>
      </c>
      <c r="K74" s="44">
        <v>688</v>
      </c>
      <c r="L74" s="43">
        <v>4.4000000000000004</v>
      </c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1.04</v>
      </c>
      <c r="H75" s="43">
        <v>0</v>
      </c>
      <c r="I75" s="43">
        <v>26.9</v>
      </c>
      <c r="J75" s="43">
        <v>40</v>
      </c>
      <c r="K75" s="44">
        <v>349</v>
      </c>
      <c r="L75" s="43">
        <v>5.5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1.98</v>
      </c>
      <c r="H76" s="43">
        <v>0.36</v>
      </c>
      <c r="I76" s="43">
        <v>10.199999999999999</v>
      </c>
      <c r="J76" s="43">
        <v>57.25</v>
      </c>
      <c r="K76" s="44">
        <v>480</v>
      </c>
      <c r="L76" s="43">
        <v>4.0599999999999996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2.6</v>
      </c>
      <c r="H77" s="43">
        <v>0.48</v>
      </c>
      <c r="I77" s="43">
        <v>1.05</v>
      </c>
      <c r="J77" s="43">
        <v>52.2</v>
      </c>
      <c r="K77" s="44">
        <v>481</v>
      </c>
      <c r="L77" s="43">
        <v>4.0599999999999996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39.519999999999996</v>
      </c>
      <c r="H80" s="19">
        <f t="shared" ref="H80" si="35">SUM(H71:H79)</f>
        <v>32.81</v>
      </c>
      <c r="I80" s="19">
        <f t="shared" ref="I80" si="36">SUM(I71:I79)</f>
        <v>121.69999999999999</v>
      </c>
      <c r="J80" s="19">
        <f t="shared" ref="J80:L80" si="37">SUM(J71:J79)</f>
        <v>953.80000000000007</v>
      </c>
      <c r="K80" s="25"/>
      <c r="L80" s="19">
        <f t="shared" si="37"/>
        <v>90.000000000000014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1710</v>
      </c>
      <c r="G81" s="32">
        <f t="shared" ref="G81" si="38">G70+G80</f>
        <v>51.419999999999995</v>
      </c>
      <c r="H81" s="32">
        <f t="shared" ref="H81" si="39">H70+H80</f>
        <v>45.11</v>
      </c>
      <c r="I81" s="32">
        <f t="shared" ref="I81" si="40">I70+I80</f>
        <v>221.35</v>
      </c>
      <c r="J81" s="32">
        <f t="shared" ref="J81:L81" si="41">J70+J80</f>
        <v>1650.35</v>
      </c>
      <c r="K81" s="32"/>
      <c r="L81" s="32">
        <f t="shared" si="41"/>
        <v>115.50000000000001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155</v>
      </c>
      <c r="G82" s="40">
        <v>6.54</v>
      </c>
      <c r="H82" s="40">
        <v>5.42</v>
      </c>
      <c r="I82" s="40">
        <v>40</v>
      </c>
      <c r="J82" s="40">
        <v>202</v>
      </c>
      <c r="K82" s="41">
        <v>39</v>
      </c>
      <c r="L82" s="40">
        <v>7.5</v>
      </c>
    </row>
    <row r="83" spans="1:12" ht="14.4" x14ac:dyDescent="0.3">
      <c r="A83" s="23"/>
      <c r="B83" s="15"/>
      <c r="C83" s="11"/>
      <c r="D83" s="52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0.56000000000000005</v>
      </c>
      <c r="H84" s="43">
        <v>0</v>
      </c>
      <c r="I84" s="43">
        <v>27.84</v>
      </c>
      <c r="J84" s="43">
        <v>113.79</v>
      </c>
      <c r="K84" s="44">
        <v>349</v>
      </c>
      <c r="L84" s="43">
        <v>3.94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1.75</v>
      </c>
      <c r="H85" s="43">
        <v>0.2</v>
      </c>
      <c r="I85" s="43">
        <v>12.2</v>
      </c>
      <c r="J85" s="43">
        <v>57.25</v>
      </c>
      <c r="K85" s="44">
        <v>480</v>
      </c>
      <c r="L85" s="43">
        <v>4.0599999999999996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125</v>
      </c>
      <c r="G86" s="43">
        <v>0.5</v>
      </c>
      <c r="H86" s="43">
        <v>1.5</v>
      </c>
      <c r="I86" s="43">
        <v>26.2</v>
      </c>
      <c r="J86" s="43">
        <v>131</v>
      </c>
      <c r="K86" s="44">
        <v>104</v>
      </c>
      <c r="L86" s="43">
        <v>10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51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9.35</v>
      </c>
      <c r="H89" s="19">
        <f t="shared" ref="H89" si="43">SUM(H82:H88)</f>
        <v>7.12</v>
      </c>
      <c r="I89" s="19">
        <f t="shared" ref="I89" si="44">SUM(I82:I88)</f>
        <v>106.24000000000001</v>
      </c>
      <c r="J89" s="19">
        <f t="shared" ref="J89:L89" si="45">SUM(J82:J88)</f>
        <v>504.04</v>
      </c>
      <c r="K89" s="25"/>
      <c r="L89" s="19">
        <f t="shared" si="45"/>
        <v>25.5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80</v>
      </c>
      <c r="G90" s="43">
        <v>0.8</v>
      </c>
      <c r="H90" s="43">
        <v>5</v>
      </c>
      <c r="I90" s="43">
        <v>8</v>
      </c>
      <c r="J90" s="43">
        <v>101</v>
      </c>
      <c r="K90" s="44">
        <v>21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2.34</v>
      </c>
      <c r="H91" s="43">
        <v>2.82</v>
      </c>
      <c r="I91" s="43">
        <v>16.71</v>
      </c>
      <c r="J91" s="43">
        <v>260</v>
      </c>
      <c r="K91" s="44">
        <v>77</v>
      </c>
      <c r="L91" s="43">
        <v>30.14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15</v>
      </c>
      <c r="H92" s="43">
        <v>15.39</v>
      </c>
      <c r="I92" s="43">
        <v>35.9</v>
      </c>
      <c r="J92" s="43">
        <v>175</v>
      </c>
      <c r="K92" s="44">
        <v>245</v>
      </c>
      <c r="L92" s="43">
        <v>19.739999999999998</v>
      </c>
    </row>
    <row r="93" spans="1:12" ht="14.4" x14ac:dyDescent="0.3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4.08</v>
      </c>
      <c r="H93" s="43">
        <v>6.15</v>
      </c>
      <c r="I93" s="43">
        <v>30.5</v>
      </c>
      <c r="J93" s="43">
        <v>135</v>
      </c>
      <c r="K93" s="44">
        <v>272</v>
      </c>
      <c r="L93" s="43">
        <v>20</v>
      </c>
    </row>
    <row r="94" spans="1:12" ht="14.4" x14ac:dyDescent="0.3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0.2</v>
      </c>
      <c r="H94" s="43">
        <v>0</v>
      </c>
      <c r="I94" s="43">
        <v>9.8699999999999992</v>
      </c>
      <c r="J94" s="43">
        <v>41.6</v>
      </c>
      <c r="K94" s="44">
        <v>431</v>
      </c>
      <c r="L94" s="43">
        <v>2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1.75</v>
      </c>
      <c r="H95" s="43">
        <v>0.2</v>
      </c>
      <c r="I95" s="43">
        <v>12.1</v>
      </c>
      <c r="J95" s="43">
        <v>52.2</v>
      </c>
      <c r="K95" s="44">
        <v>481</v>
      </c>
      <c r="L95" s="43">
        <v>4.0599999999999996</v>
      </c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7</v>
      </c>
      <c r="L96" s="43">
        <v>4.0599999999999996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26.77</v>
      </c>
      <c r="H99" s="19">
        <f t="shared" ref="H99" si="47">SUM(H90:H98)</f>
        <v>30.04</v>
      </c>
      <c r="I99" s="19">
        <f t="shared" ref="I99" si="48">SUM(I90:I98)</f>
        <v>114.13</v>
      </c>
      <c r="J99" s="19">
        <f t="shared" ref="J99:L99" si="49">SUM(J90:J98)</f>
        <v>837.2</v>
      </c>
      <c r="K99" s="25"/>
      <c r="L99" s="19">
        <f t="shared" si="49"/>
        <v>90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1330</v>
      </c>
      <c r="G100" s="32">
        <f t="shared" ref="G100" si="50">G89+G99</f>
        <v>36.119999999999997</v>
      </c>
      <c r="H100" s="32">
        <f t="shared" ref="H100" si="51">H89+H99</f>
        <v>37.159999999999997</v>
      </c>
      <c r="I100" s="32">
        <f t="shared" ref="I100" si="52">I89+I99</f>
        <v>220.37</v>
      </c>
      <c r="J100" s="32">
        <f t="shared" ref="J100:L100" si="53">J89+J99</f>
        <v>1341.24</v>
      </c>
      <c r="K100" s="32"/>
      <c r="L100" s="32">
        <f t="shared" si="53"/>
        <v>115.5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155</v>
      </c>
      <c r="G101" s="40">
        <v>11.5</v>
      </c>
      <c r="H101" s="40">
        <v>17.5</v>
      </c>
      <c r="I101" s="40">
        <v>92.2</v>
      </c>
      <c r="J101" s="40">
        <v>280.3</v>
      </c>
      <c r="K101" s="41">
        <v>302</v>
      </c>
      <c r="L101" s="40">
        <v>7.44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1.04</v>
      </c>
      <c r="H103" s="43">
        <v>0</v>
      </c>
      <c r="I103" s="43">
        <v>26.9</v>
      </c>
      <c r="J103" s="43">
        <v>40</v>
      </c>
      <c r="K103" s="44">
        <v>517</v>
      </c>
      <c r="L103" s="43">
        <v>2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1.8</v>
      </c>
      <c r="H104" s="43">
        <v>0.6</v>
      </c>
      <c r="I104" s="43">
        <v>12.52</v>
      </c>
      <c r="J104" s="43">
        <v>57.2</v>
      </c>
      <c r="K104" s="44">
        <v>8</v>
      </c>
      <c r="L104" s="43">
        <v>4.0599999999999996</v>
      </c>
    </row>
    <row r="105" spans="1:12" ht="14.4" x14ac:dyDescent="0.3">
      <c r="A105" s="23"/>
      <c r="B105" s="15"/>
      <c r="C105" s="11"/>
      <c r="D105" s="7" t="s">
        <v>24</v>
      </c>
      <c r="E105" s="42" t="s">
        <v>58</v>
      </c>
      <c r="F105" s="43">
        <v>150</v>
      </c>
      <c r="G105" s="43">
        <v>0.9</v>
      </c>
      <c r="H105" s="43">
        <v>0.4</v>
      </c>
      <c r="I105" s="43">
        <v>8.3000000000000007</v>
      </c>
      <c r="J105" s="43">
        <v>107</v>
      </c>
      <c r="K105" s="44">
        <v>338</v>
      </c>
      <c r="L105" s="43">
        <v>12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15.24</v>
      </c>
      <c r="H108" s="19">
        <f t="shared" si="54"/>
        <v>18.5</v>
      </c>
      <c r="I108" s="19">
        <f t="shared" si="54"/>
        <v>139.92000000000002</v>
      </c>
      <c r="J108" s="19">
        <f t="shared" si="54"/>
        <v>484.5</v>
      </c>
      <c r="K108" s="25"/>
      <c r="L108" s="19">
        <f t="shared" ref="L108" si="55">SUM(L101:L107)</f>
        <v>25.5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80</v>
      </c>
      <c r="G109" s="43">
        <v>1.58</v>
      </c>
      <c r="H109" s="43">
        <v>4.99</v>
      </c>
      <c r="I109" s="43">
        <v>7.66</v>
      </c>
      <c r="J109" s="43">
        <v>83.2</v>
      </c>
      <c r="K109" s="44">
        <v>81</v>
      </c>
      <c r="L109" s="43">
        <v>12</v>
      </c>
    </row>
    <row r="110" spans="1:12" ht="14.4" x14ac:dyDescent="0.3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5.38</v>
      </c>
      <c r="H110" s="43">
        <v>4.68</v>
      </c>
      <c r="I110" s="43">
        <v>13.71</v>
      </c>
      <c r="J110" s="43">
        <v>121.4</v>
      </c>
      <c r="K110" s="44">
        <v>208</v>
      </c>
      <c r="L110" s="43">
        <v>29.14</v>
      </c>
    </row>
    <row r="111" spans="1:12" ht="14.4" x14ac:dyDescent="0.3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20.3</v>
      </c>
      <c r="H111" s="43">
        <v>17</v>
      </c>
      <c r="I111" s="43">
        <v>35.69</v>
      </c>
      <c r="J111" s="43">
        <v>155</v>
      </c>
      <c r="K111" s="44">
        <v>304</v>
      </c>
      <c r="L111" s="43">
        <v>20</v>
      </c>
    </row>
    <row r="112" spans="1:12" ht="14.4" x14ac:dyDescent="0.3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7.3</v>
      </c>
      <c r="H112" s="43">
        <v>5.6</v>
      </c>
      <c r="I112" s="43">
        <v>9.8000000000000007</v>
      </c>
      <c r="J112" s="43">
        <v>146.69999999999999</v>
      </c>
      <c r="K112" s="44">
        <v>46</v>
      </c>
      <c r="L112" s="43">
        <v>18.739999999999998</v>
      </c>
    </row>
    <row r="113" spans="1:12" ht="14.4" x14ac:dyDescent="0.3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1.36</v>
      </c>
      <c r="H113" s="43">
        <v>0</v>
      </c>
      <c r="I113" s="43">
        <v>29.02</v>
      </c>
      <c r="J113" s="43">
        <v>121.52</v>
      </c>
      <c r="K113" s="44">
        <v>411</v>
      </c>
      <c r="L113" s="43">
        <v>2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1.75</v>
      </c>
      <c r="H114" s="43">
        <v>0.2</v>
      </c>
      <c r="I114" s="43">
        <v>12.2</v>
      </c>
      <c r="J114" s="43">
        <v>57.2</v>
      </c>
      <c r="K114" s="44">
        <v>480</v>
      </c>
      <c r="L114" s="43">
        <v>4.0599999999999996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52.2</v>
      </c>
      <c r="K115" s="44">
        <v>481</v>
      </c>
      <c r="L115" s="43">
        <v>4.0599999999999996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39.65</v>
      </c>
      <c r="H118" s="19">
        <f t="shared" si="56"/>
        <v>32.830000000000005</v>
      </c>
      <c r="I118" s="19">
        <f t="shared" si="56"/>
        <v>118.28</v>
      </c>
      <c r="J118" s="19">
        <f t="shared" si="56"/>
        <v>737.22000000000014</v>
      </c>
      <c r="K118" s="25"/>
      <c r="L118" s="19">
        <f t="shared" ref="L118" si="57">SUM(L109:L117)</f>
        <v>90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1355</v>
      </c>
      <c r="G119" s="32">
        <f t="shared" ref="G119" si="58">G108+G118</f>
        <v>54.89</v>
      </c>
      <c r="H119" s="32">
        <f t="shared" ref="H119" si="59">H108+H118</f>
        <v>51.330000000000005</v>
      </c>
      <c r="I119" s="32">
        <f t="shared" ref="I119" si="60">I108+I118</f>
        <v>258.20000000000005</v>
      </c>
      <c r="J119" s="32">
        <f t="shared" ref="J119:L119" si="61">J108+J118</f>
        <v>1221.7200000000003</v>
      </c>
      <c r="K119" s="32"/>
      <c r="L119" s="32">
        <f t="shared" si="61"/>
        <v>115.5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155</v>
      </c>
      <c r="G120" s="40">
        <v>2.59</v>
      </c>
      <c r="H120" s="40">
        <v>5</v>
      </c>
      <c r="I120" s="40">
        <v>36.5</v>
      </c>
      <c r="J120" s="40">
        <v>328</v>
      </c>
      <c r="K120" s="41">
        <v>182</v>
      </c>
      <c r="L120" s="40">
        <v>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0.4</v>
      </c>
      <c r="H122" s="43">
        <v>0.2</v>
      </c>
      <c r="I122" s="43">
        <v>15.7</v>
      </c>
      <c r="J122" s="43">
        <v>124</v>
      </c>
      <c r="K122" s="44">
        <v>636</v>
      </c>
      <c r="L122" s="43">
        <v>3.44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1.75</v>
      </c>
      <c r="H123" s="43">
        <v>0.2</v>
      </c>
      <c r="I123" s="43">
        <v>12.2</v>
      </c>
      <c r="J123" s="43">
        <v>57.2</v>
      </c>
      <c r="K123" s="44">
        <v>480</v>
      </c>
      <c r="L123" s="43">
        <v>4.0599999999999996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2" t="s">
        <v>50</v>
      </c>
      <c r="E125" s="42" t="s">
        <v>86</v>
      </c>
      <c r="F125" s="43">
        <v>125</v>
      </c>
      <c r="G125" s="43">
        <v>3.5</v>
      </c>
      <c r="H125" s="43">
        <v>3.1</v>
      </c>
      <c r="I125" s="43">
        <v>5.6</v>
      </c>
      <c r="J125" s="43">
        <v>70.599999999999994</v>
      </c>
      <c r="K125" s="44">
        <v>463</v>
      </c>
      <c r="L125" s="43">
        <v>10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8.24</v>
      </c>
      <c r="H127" s="19">
        <f t="shared" si="62"/>
        <v>8.5</v>
      </c>
      <c r="I127" s="19">
        <f t="shared" si="62"/>
        <v>70</v>
      </c>
      <c r="J127" s="19">
        <f t="shared" si="62"/>
        <v>579.79999999999995</v>
      </c>
      <c r="K127" s="25"/>
      <c r="L127" s="19">
        <f t="shared" ref="L127" si="63">SUM(L120:L126)</f>
        <v>25.5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80</v>
      </c>
      <c r="G128" s="43">
        <v>0.2</v>
      </c>
      <c r="H128" s="43">
        <v>6</v>
      </c>
      <c r="I128" s="43">
        <v>1.6</v>
      </c>
      <c r="J128" s="43">
        <v>72</v>
      </c>
      <c r="K128" s="44">
        <v>254</v>
      </c>
      <c r="L128" s="43">
        <v>10.38</v>
      </c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9.58</v>
      </c>
      <c r="H129" s="43">
        <v>12.07</v>
      </c>
      <c r="I129" s="43">
        <v>4.93</v>
      </c>
      <c r="J129" s="43">
        <v>199</v>
      </c>
      <c r="K129" s="44">
        <v>69</v>
      </c>
      <c r="L129" s="43">
        <v>29.5</v>
      </c>
    </row>
    <row r="130" spans="1:12" ht="14.4" x14ac:dyDescent="0.3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9.9</v>
      </c>
      <c r="H130" s="43">
        <v>8.9</v>
      </c>
      <c r="I130" s="43">
        <v>21.4</v>
      </c>
      <c r="J130" s="43">
        <v>205.3</v>
      </c>
      <c r="K130" s="44">
        <v>32</v>
      </c>
      <c r="L130" s="43">
        <v>22</v>
      </c>
    </row>
    <row r="131" spans="1:12" ht="14.4" x14ac:dyDescent="0.3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7.8</v>
      </c>
      <c r="H131" s="43">
        <v>8.52</v>
      </c>
      <c r="I131" s="43">
        <v>43.2</v>
      </c>
      <c r="J131" s="43">
        <v>293.5</v>
      </c>
      <c r="K131" s="44">
        <v>189</v>
      </c>
      <c r="L131" s="43">
        <v>18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1.04</v>
      </c>
      <c r="H132" s="43">
        <v>0</v>
      </c>
      <c r="I132" s="43">
        <v>26.9</v>
      </c>
      <c r="J132" s="43">
        <v>107.4</v>
      </c>
      <c r="K132" s="44">
        <v>393</v>
      </c>
      <c r="L132" s="43">
        <v>2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1.75</v>
      </c>
      <c r="H133" s="43">
        <v>0.2</v>
      </c>
      <c r="I133" s="43">
        <v>12.2</v>
      </c>
      <c r="J133" s="43">
        <v>57.2</v>
      </c>
      <c r="K133" s="44">
        <v>480</v>
      </c>
      <c r="L133" s="43">
        <v>4.0599999999999996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52.2</v>
      </c>
      <c r="K134" s="44">
        <v>481</v>
      </c>
      <c r="L134" s="43">
        <v>4.0599999999999996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32.25</v>
      </c>
      <c r="H137" s="19">
        <f t="shared" si="64"/>
        <v>36.049999999999997</v>
      </c>
      <c r="I137" s="19">
        <f t="shared" si="64"/>
        <v>120.43</v>
      </c>
      <c r="J137" s="19">
        <f t="shared" si="64"/>
        <v>986.6</v>
      </c>
      <c r="K137" s="25"/>
      <c r="L137" s="19">
        <f t="shared" ref="L137" si="65">SUM(L128:L136)</f>
        <v>90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1320</v>
      </c>
      <c r="G138" s="32">
        <f t="shared" ref="G138" si="66">G127+G137</f>
        <v>40.49</v>
      </c>
      <c r="H138" s="32">
        <f t="shared" ref="H138" si="67">H127+H137</f>
        <v>44.55</v>
      </c>
      <c r="I138" s="32">
        <f t="shared" ref="I138" si="68">I127+I137</f>
        <v>190.43</v>
      </c>
      <c r="J138" s="32">
        <f t="shared" ref="J138:L138" si="69">J127+J137</f>
        <v>1566.4</v>
      </c>
      <c r="K138" s="32"/>
      <c r="L138" s="32">
        <f t="shared" si="69"/>
        <v>115.5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170</v>
      </c>
      <c r="G139" s="40">
        <v>9</v>
      </c>
      <c r="H139" s="40">
        <v>10</v>
      </c>
      <c r="I139" s="40">
        <v>35.700000000000003</v>
      </c>
      <c r="J139" s="40">
        <v>261</v>
      </c>
      <c r="K139" s="41">
        <v>74</v>
      </c>
      <c r="L139" s="40">
        <v>19.54</v>
      </c>
    </row>
    <row r="140" spans="1:12" ht="14.4" x14ac:dyDescent="0.3">
      <c r="A140" s="23"/>
      <c r="B140" s="15"/>
      <c r="C140" s="11"/>
      <c r="D140" s="52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1.04</v>
      </c>
      <c r="H141" s="43">
        <v>0</v>
      </c>
      <c r="I141" s="43">
        <v>26.9</v>
      </c>
      <c r="J141" s="43">
        <v>107.4</v>
      </c>
      <c r="K141" s="44">
        <v>430</v>
      </c>
      <c r="L141" s="43">
        <v>24.56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1.8</v>
      </c>
      <c r="H142" s="43">
        <v>0.2</v>
      </c>
      <c r="I142" s="43">
        <v>12.2</v>
      </c>
      <c r="J142" s="43">
        <v>57.2</v>
      </c>
      <c r="K142" s="44">
        <v>480</v>
      </c>
      <c r="L142" s="43">
        <v>3.57</v>
      </c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120</v>
      </c>
      <c r="G143" s="43">
        <v>0.4</v>
      </c>
      <c r="H143" s="43">
        <v>0.3</v>
      </c>
      <c r="I143" s="43">
        <v>10.3</v>
      </c>
      <c r="J143" s="43">
        <v>77</v>
      </c>
      <c r="K143" s="44">
        <v>458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12.24</v>
      </c>
      <c r="H146" s="19">
        <f t="shared" si="70"/>
        <v>10.5</v>
      </c>
      <c r="I146" s="19">
        <f t="shared" si="70"/>
        <v>85.1</v>
      </c>
      <c r="J146" s="19">
        <f t="shared" si="70"/>
        <v>502.59999999999997</v>
      </c>
      <c r="K146" s="25"/>
      <c r="L146" s="19">
        <f t="shared" ref="L146" si="71">SUM(L139:L145)</f>
        <v>47.669999999999995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80</v>
      </c>
      <c r="G147" s="43">
        <v>0.52</v>
      </c>
      <c r="H147" s="43">
        <v>3.07</v>
      </c>
      <c r="I147" s="43">
        <v>0.9</v>
      </c>
      <c r="J147" s="43">
        <v>36</v>
      </c>
      <c r="K147" s="44">
        <v>17</v>
      </c>
      <c r="L147" s="43">
        <v>10.75</v>
      </c>
    </row>
    <row r="148" spans="1:12" ht="14.4" x14ac:dyDescent="0.3">
      <c r="A148" s="23"/>
      <c r="B148" s="15"/>
      <c r="C148" s="11"/>
      <c r="D148" s="7" t="s">
        <v>27</v>
      </c>
      <c r="E148" s="42" t="s">
        <v>92</v>
      </c>
      <c r="F148" s="43">
        <v>250</v>
      </c>
      <c r="G148" s="43">
        <v>12.3</v>
      </c>
      <c r="H148" s="43">
        <v>41.3</v>
      </c>
      <c r="I148" s="43">
        <v>64.3</v>
      </c>
      <c r="J148" s="43">
        <v>145</v>
      </c>
      <c r="K148" s="44">
        <v>76</v>
      </c>
      <c r="L148" s="43">
        <v>35.5</v>
      </c>
    </row>
    <row r="149" spans="1:12" ht="14.4" x14ac:dyDescent="0.3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10</v>
      </c>
      <c r="H149" s="43">
        <v>5</v>
      </c>
      <c r="I149" s="43">
        <v>17.8</v>
      </c>
      <c r="J149" s="43">
        <v>179</v>
      </c>
      <c r="K149" s="44">
        <v>228</v>
      </c>
      <c r="L149" s="43">
        <v>22.93</v>
      </c>
    </row>
    <row r="150" spans="1:12" ht="14.4" x14ac:dyDescent="0.3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14.3</v>
      </c>
      <c r="H150" s="43">
        <v>5.5</v>
      </c>
      <c r="I150" s="43">
        <v>20</v>
      </c>
      <c r="J150" s="43">
        <v>196.6</v>
      </c>
      <c r="K150" s="44">
        <v>346</v>
      </c>
      <c r="L150" s="43">
        <v>10.84</v>
      </c>
    </row>
    <row r="151" spans="1:12" ht="14.4" x14ac:dyDescent="0.3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0.2</v>
      </c>
      <c r="H151" s="43">
        <v>0</v>
      </c>
      <c r="I151" s="43">
        <v>22.2</v>
      </c>
      <c r="J151" s="43">
        <v>83</v>
      </c>
      <c r="K151" s="44">
        <v>400</v>
      </c>
      <c r="L151" s="43">
        <v>1.86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1.75</v>
      </c>
      <c r="H152" s="43">
        <v>0.2</v>
      </c>
      <c r="I152" s="43">
        <v>12.2</v>
      </c>
      <c r="J152" s="43">
        <v>57.2</v>
      </c>
      <c r="K152" s="44">
        <v>480</v>
      </c>
      <c r="L152" s="43">
        <v>4.0599999999999996</v>
      </c>
    </row>
    <row r="153" spans="1:12" ht="14.4" x14ac:dyDescent="0.3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52.2</v>
      </c>
      <c r="K153" s="44">
        <v>481</v>
      </c>
      <c r="L153" s="43">
        <v>4.0599999999999996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41.050000000000004</v>
      </c>
      <c r="H156" s="19">
        <f t="shared" si="72"/>
        <v>55.43</v>
      </c>
      <c r="I156" s="19">
        <f t="shared" si="72"/>
        <v>147.6</v>
      </c>
      <c r="J156" s="19">
        <f t="shared" si="72"/>
        <v>749.00000000000011</v>
      </c>
      <c r="K156" s="25"/>
      <c r="L156" s="19">
        <f t="shared" ref="L156" si="73">SUM(L147:L155)</f>
        <v>90.000000000000014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1330</v>
      </c>
      <c r="G157" s="32">
        <f t="shared" ref="G157" si="74">G146+G156</f>
        <v>53.290000000000006</v>
      </c>
      <c r="H157" s="32">
        <f t="shared" ref="H157" si="75">H146+H156</f>
        <v>65.930000000000007</v>
      </c>
      <c r="I157" s="32">
        <f t="shared" ref="I157" si="76">I146+I156</f>
        <v>232.7</v>
      </c>
      <c r="J157" s="32">
        <f t="shared" ref="J157:L157" si="77">J146+J156</f>
        <v>1251.6000000000001</v>
      </c>
      <c r="K157" s="32"/>
      <c r="L157" s="32">
        <f t="shared" si="77"/>
        <v>137.67000000000002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155</v>
      </c>
      <c r="G158" s="40">
        <v>3.38</v>
      </c>
      <c r="H158" s="40">
        <v>5.28</v>
      </c>
      <c r="I158" s="40">
        <v>12.98</v>
      </c>
      <c r="J158" s="40">
        <v>240.55</v>
      </c>
      <c r="K158" s="41">
        <v>340</v>
      </c>
      <c r="L158" s="40">
        <v>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</v>
      </c>
      <c r="H160" s="43">
        <v>0</v>
      </c>
      <c r="I160" s="43">
        <v>17.3</v>
      </c>
      <c r="J160" s="43">
        <v>118</v>
      </c>
      <c r="K160" s="44">
        <v>948</v>
      </c>
      <c r="L160" s="43">
        <v>2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1.75</v>
      </c>
      <c r="H161" s="43">
        <v>0.2</v>
      </c>
      <c r="I161" s="43">
        <v>12.52</v>
      </c>
      <c r="J161" s="43">
        <v>57.2</v>
      </c>
      <c r="K161" s="44">
        <v>480</v>
      </c>
      <c r="L161" s="43">
        <v>4.0599999999999996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2" t="s">
        <v>50</v>
      </c>
      <c r="E163" s="42" t="s">
        <v>45</v>
      </c>
      <c r="F163" s="43">
        <v>200</v>
      </c>
      <c r="G163" s="43">
        <v>1</v>
      </c>
      <c r="H163" s="43">
        <v>0.2</v>
      </c>
      <c r="I163" s="43">
        <v>20.2</v>
      </c>
      <c r="J163" s="43">
        <v>86.6</v>
      </c>
      <c r="K163" s="44"/>
      <c r="L163" s="43">
        <v>12.44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6.13</v>
      </c>
      <c r="H165" s="19">
        <f t="shared" si="78"/>
        <v>5.6800000000000006</v>
      </c>
      <c r="I165" s="19">
        <f t="shared" si="78"/>
        <v>63</v>
      </c>
      <c r="J165" s="19">
        <f t="shared" si="78"/>
        <v>502.35</v>
      </c>
      <c r="K165" s="25"/>
      <c r="L165" s="19">
        <f t="shared" ref="L165" si="79">SUM(L158:L164)</f>
        <v>25.5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80</v>
      </c>
      <c r="G166" s="43">
        <v>0.82</v>
      </c>
      <c r="H166" s="43">
        <v>3.71</v>
      </c>
      <c r="I166" s="43">
        <v>5.0599999999999996</v>
      </c>
      <c r="J166" s="43">
        <v>72</v>
      </c>
      <c r="K166" s="44">
        <v>45</v>
      </c>
      <c r="L166" s="43">
        <v>8.64</v>
      </c>
    </row>
    <row r="167" spans="1:12" ht="14.4" x14ac:dyDescent="0.3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8.1</v>
      </c>
      <c r="H167" s="43">
        <v>3.6</v>
      </c>
      <c r="I167" s="43">
        <v>26.4</v>
      </c>
      <c r="J167" s="43">
        <v>153.9</v>
      </c>
      <c r="K167" s="44">
        <v>197</v>
      </c>
      <c r="L167" s="43">
        <v>27.13</v>
      </c>
    </row>
    <row r="168" spans="1:12" ht="14.4" x14ac:dyDescent="0.3">
      <c r="A168" s="23"/>
      <c r="B168" s="15"/>
      <c r="C168" s="11"/>
      <c r="D168" s="7" t="s">
        <v>28</v>
      </c>
      <c r="E168" s="42" t="s">
        <v>61</v>
      </c>
      <c r="F168" s="43">
        <v>240</v>
      </c>
      <c r="G168" s="43">
        <v>25.3</v>
      </c>
      <c r="H168" s="43">
        <v>23.8</v>
      </c>
      <c r="I168" s="43">
        <v>27.3</v>
      </c>
      <c r="J168" s="43">
        <v>360</v>
      </c>
      <c r="K168" s="44">
        <v>257</v>
      </c>
      <c r="L168" s="43">
        <v>40.61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0.04</v>
      </c>
      <c r="H170" s="43">
        <v>0</v>
      </c>
      <c r="I170" s="43">
        <v>24.76</v>
      </c>
      <c r="J170" s="43">
        <v>41.6</v>
      </c>
      <c r="K170" s="44">
        <v>349</v>
      </c>
      <c r="L170" s="43">
        <v>5.5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1.75</v>
      </c>
      <c r="H171" s="43">
        <v>0.2</v>
      </c>
      <c r="I171" s="43">
        <v>12.2</v>
      </c>
      <c r="J171" s="43">
        <v>57.2</v>
      </c>
      <c r="K171" s="44">
        <v>480</v>
      </c>
      <c r="L171" s="43">
        <v>4.0599999999999996</v>
      </c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52.2</v>
      </c>
      <c r="K172" s="44">
        <v>481</v>
      </c>
      <c r="L172" s="43">
        <v>4.0599999999999996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37.989999999999995</v>
      </c>
      <c r="H175" s="19">
        <f t="shared" si="80"/>
        <v>31.669999999999998</v>
      </c>
      <c r="I175" s="19">
        <f t="shared" si="80"/>
        <v>105.92</v>
      </c>
      <c r="J175" s="19">
        <f t="shared" si="80"/>
        <v>736.90000000000009</v>
      </c>
      <c r="K175" s="25"/>
      <c r="L175" s="19">
        <f t="shared" ref="L175" si="81">SUM(L166:L174)</f>
        <v>90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1395</v>
      </c>
      <c r="G176" s="32">
        <f t="shared" ref="G176" si="82">G165+G175</f>
        <v>44.12</v>
      </c>
      <c r="H176" s="32">
        <f t="shared" ref="H176" si="83">H165+H175</f>
        <v>37.35</v>
      </c>
      <c r="I176" s="32">
        <f t="shared" ref="I176" si="84">I165+I175</f>
        <v>168.92000000000002</v>
      </c>
      <c r="J176" s="32">
        <f t="shared" ref="J176:L176" si="85">J165+J175</f>
        <v>1239.25</v>
      </c>
      <c r="K176" s="32"/>
      <c r="L176" s="32">
        <f t="shared" si="85"/>
        <v>115.5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155</v>
      </c>
      <c r="G177" s="40">
        <v>5.64</v>
      </c>
      <c r="H177" s="40">
        <v>5.23</v>
      </c>
      <c r="I177" s="40">
        <v>34.799999999999997</v>
      </c>
      <c r="J177" s="40">
        <v>223</v>
      </c>
      <c r="K177" s="41">
        <v>168</v>
      </c>
      <c r="L177" s="40">
        <v>7</v>
      </c>
    </row>
    <row r="178" spans="1:12" ht="14.4" x14ac:dyDescent="0.3">
      <c r="A178" s="23"/>
      <c r="B178" s="15"/>
      <c r="C178" s="11"/>
      <c r="D178" s="52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6.58</v>
      </c>
      <c r="H179" s="43">
        <v>0</v>
      </c>
      <c r="I179" s="43">
        <v>38.5</v>
      </c>
      <c r="J179" s="43">
        <v>41.6</v>
      </c>
      <c r="K179" s="44">
        <v>431</v>
      </c>
      <c r="L179" s="43">
        <v>2.5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1.8</v>
      </c>
      <c r="H180" s="43">
        <v>0.6</v>
      </c>
      <c r="I180" s="43">
        <v>12.52</v>
      </c>
      <c r="J180" s="43">
        <v>64.27</v>
      </c>
      <c r="K180" s="44">
        <v>8</v>
      </c>
      <c r="L180" s="43">
        <v>4.0599999999999996</v>
      </c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120</v>
      </c>
      <c r="G181" s="43">
        <v>1.1299999999999999</v>
      </c>
      <c r="H181" s="43">
        <v>0.38</v>
      </c>
      <c r="I181" s="43">
        <v>15.75</v>
      </c>
      <c r="J181" s="43">
        <v>167</v>
      </c>
      <c r="K181" s="44">
        <v>458</v>
      </c>
      <c r="L181" s="43">
        <v>11.94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52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15.149999999999999</v>
      </c>
      <c r="H184" s="19">
        <f t="shared" si="86"/>
        <v>6.21</v>
      </c>
      <c r="I184" s="19">
        <f t="shared" si="86"/>
        <v>101.57</v>
      </c>
      <c r="J184" s="19">
        <f t="shared" si="86"/>
        <v>495.87</v>
      </c>
      <c r="K184" s="25"/>
      <c r="L184" s="19">
        <f t="shared" ref="L184" si="87">SUM(L177:L183)</f>
        <v>25.5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80</v>
      </c>
      <c r="G185" s="43">
        <v>1.73</v>
      </c>
      <c r="H185" s="43">
        <v>3.71</v>
      </c>
      <c r="I185" s="43">
        <v>4.82</v>
      </c>
      <c r="J185" s="43">
        <v>59.58</v>
      </c>
      <c r="K185" s="44">
        <v>33</v>
      </c>
      <c r="L185" s="43">
        <v>12.48</v>
      </c>
    </row>
    <row r="186" spans="1:12" ht="14.4" x14ac:dyDescent="0.3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400</v>
      </c>
      <c r="L186" s="43">
        <v>25.6</v>
      </c>
    </row>
    <row r="187" spans="1:12" ht="14.4" x14ac:dyDescent="0.3">
      <c r="A187" s="23"/>
      <c r="B187" s="15"/>
      <c r="C187" s="11"/>
      <c r="D187" s="7" t="s">
        <v>28</v>
      </c>
      <c r="E187" s="42" t="s">
        <v>100</v>
      </c>
      <c r="F187" s="43">
        <v>175</v>
      </c>
      <c r="G187" s="43">
        <v>14</v>
      </c>
      <c r="H187" s="43">
        <v>21</v>
      </c>
      <c r="I187" s="43">
        <v>62.3</v>
      </c>
      <c r="J187" s="43">
        <v>475</v>
      </c>
      <c r="K187" s="44">
        <v>443</v>
      </c>
      <c r="L187" s="43">
        <v>41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3.6</v>
      </c>
      <c r="H189" s="43">
        <v>2.67</v>
      </c>
      <c r="I189" s="43">
        <v>29.2</v>
      </c>
      <c r="J189" s="43">
        <v>155.19999999999999</v>
      </c>
      <c r="K189" s="44">
        <v>433</v>
      </c>
      <c r="L189" s="43">
        <v>2.8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1.75</v>
      </c>
      <c r="H190" s="43">
        <v>0.2</v>
      </c>
      <c r="I190" s="43">
        <v>12.2</v>
      </c>
      <c r="J190" s="43">
        <v>57.2</v>
      </c>
      <c r="K190" s="44">
        <v>480</v>
      </c>
      <c r="L190" s="43">
        <v>4.0599999999999996</v>
      </c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481</v>
      </c>
      <c r="L191" s="43">
        <v>4.0599999999999996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32.29</v>
      </c>
      <c r="H194" s="19">
        <f t="shared" si="88"/>
        <v>36.46</v>
      </c>
      <c r="I194" s="19">
        <f t="shared" si="88"/>
        <v>123.91</v>
      </c>
      <c r="J194" s="19">
        <f t="shared" si="88"/>
        <v>986.63</v>
      </c>
      <c r="K194" s="25"/>
      <c r="L194" s="19">
        <f t="shared" ref="L194" si="89">SUM(L185:L193)</f>
        <v>90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1260</v>
      </c>
      <c r="G195" s="32">
        <f t="shared" ref="G195" si="90">G184+G194</f>
        <v>47.44</v>
      </c>
      <c r="H195" s="32">
        <f t="shared" ref="H195" si="91">H184+H194</f>
        <v>42.67</v>
      </c>
      <c r="I195" s="32">
        <f t="shared" ref="I195" si="92">I184+I194</f>
        <v>225.48</v>
      </c>
      <c r="J195" s="32">
        <f t="shared" ref="J195:L195" si="93">J184+J194</f>
        <v>1482.5</v>
      </c>
      <c r="K195" s="32"/>
      <c r="L195" s="32">
        <f t="shared" si="93"/>
        <v>115.5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45.4283</v>
      </c>
      <c r="H196" s="34">
        <f t="shared" si="94"/>
        <v>45.058400000000006</v>
      </c>
      <c r="I196" s="34">
        <f t="shared" si="94"/>
        <v>213.8502</v>
      </c>
      <c r="J196" s="34">
        <f t="shared" si="94"/>
        <v>1351.471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117.71700000000001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icl_5</cp:lastModifiedBy>
  <cp:lastPrinted>2025-01-06T05:32:28Z</cp:lastPrinted>
  <dcterms:created xsi:type="dcterms:W3CDTF">2022-05-16T14:23:56Z</dcterms:created>
  <dcterms:modified xsi:type="dcterms:W3CDTF">2025-05-22T10:37:37Z</dcterms:modified>
</cp:coreProperties>
</file>